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etpub\wwwroot\shreddingmachines\pdfs\"/>
    </mc:Choice>
  </mc:AlternateContent>
  <xr:revisionPtr revIDLastSave="0" documentId="8_{286D772C-1A5B-486E-B4D6-9B3818EE23EA}" xr6:coauthVersionLast="31" xr6:coauthVersionMax="31" xr10:uidLastSave="{00000000-0000-0000-0000-000000000000}"/>
  <bookViews>
    <workbookView xWindow="0" yWindow="0" windowWidth="28800" windowHeight="11535" xr2:uid="{8C4F9E35-3BDD-45DA-B579-8F84C6E15147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16" i="1"/>
  <c r="F3" i="1" l="1"/>
  <c r="F9" i="1" l="1"/>
  <c r="F13" i="1"/>
  <c r="F8" i="1"/>
  <c r="F10" i="1"/>
  <c r="F14" i="1"/>
  <c r="F15" i="1"/>
  <c r="F12" i="1"/>
  <c r="F7" i="1"/>
  <c r="F11" i="1"/>
  <c r="F6" i="1"/>
  <c r="F16" i="1" l="1"/>
</calcChain>
</file>

<file path=xl/sharedStrings.xml><?xml version="1.0" encoding="utf-8"?>
<sst xmlns="http://schemas.openxmlformats.org/spreadsheetml/2006/main" count="82" uniqueCount="79">
  <si>
    <t>Sales</t>
  </si>
  <si>
    <t>Purchasing</t>
  </si>
  <si>
    <t>Marketing</t>
  </si>
  <si>
    <t>Management</t>
  </si>
  <si>
    <t>Research &amp; Development</t>
  </si>
  <si>
    <t>Accounts &amp; Finance</t>
  </si>
  <si>
    <t>Others</t>
  </si>
  <si>
    <t xml:space="preserve">How many Staff are employed - as an average UK staff use up to 10,000 sheets per annum, per person </t>
  </si>
  <si>
    <t>TOTAL DAILY SHEETS</t>
  </si>
  <si>
    <t xml:space="preserve">Record purchases and audit the destruction trail of storage devices like thumb drives, CD's, DVD's </t>
  </si>
  <si>
    <t xml:space="preserve">MEDIA – all the above data carriers store your sensitive data and must be securely destroyed as required </t>
  </si>
  <si>
    <t>PAPER - paper to be shredded in EACH Department, and on EACH Floor of your premises</t>
  </si>
  <si>
    <t>Media Per Annum</t>
  </si>
  <si>
    <t>Floppy disks</t>
  </si>
  <si>
    <t>HDD, SSD, PATA, SATA, SCSI</t>
  </si>
  <si>
    <t xml:space="preserve">Audio, Video, Data storage </t>
  </si>
  <si>
    <t>Administration</t>
  </si>
  <si>
    <t>AUDIT RESULTS</t>
  </si>
  <si>
    <t>Ask your purchasing department what volume of paper they purchase for your building in each department</t>
  </si>
  <si>
    <t>Audit printed copies produced on all of your printers &amp; copiers and documents scanned on your scanners</t>
  </si>
  <si>
    <t>If you currently outsource your shredding – STOP NOW, log your past usage and shred on your premises</t>
  </si>
  <si>
    <t>Remember your shredder could last potentially up to 10 years, so try to assess future usage requirements</t>
  </si>
  <si>
    <t>Record purchases of laptops / PC's / tablets / phones / printers / copiers</t>
  </si>
  <si>
    <t>Audit destruction of all as hard drives in each of the above contain your confidential information</t>
  </si>
  <si>
    <t>Personel/Human Resources</t>
  </si>
  <si>
    <t>Production/Facilities</t>
  </si>
  <si>
    <t xml:space="preserve">Average Paper Sheets </t>
  </si>
  <si>
    <t>Per Annum</t>
  </si>
  <si>
    <t>Per Day</t>
  </si>
  <si>
    <t>add real figures</t>
  </si>
  <si>
    <t>SIM or Smart Cards</t>
  </si>
  <si>
    <t>Visual Display Units-  VDU</t>
  </si>
  <si>
    <t>Hard Disk Drives</t>
  </si>
  <si>
    <t>Some Advice:</t>
  </si>
  <si>
    <t>CD's, DVD's Blu-Ray, Flash Drives</t>
  </si>
  <si>
    <t>PERSONAL or DESKSIDE</t>
  </si>
  <si>
    <t>https://www.shreddingmachines.co.uk/category_shredders.asp?id=4&amp;manu=Desk-Side-Shredders</t>
  </si>
  <si>
    <t>https://www.shreddingmachines.co.uk/category_shredders.asp?id=5&amp;manu=Small-Office-Shredders</t>
  </si>
  <si>
    <t>https://www.shreddingmachines.co.uk/category_shredders.asp?id=6&amp;manu=Medium-Office-Shredders</t>
  </si>
  <si>
    <t>https://www.shreddingmachines.co.uk/category_shredders.asp?id=7&amp;manu=Departmental-Shredders</t>
  </si>
  <si>
    <t>https://www.shreddingmachines.co.uk/industrial-shredders.asp?cat=Industrial-Shredders</t>
  </si>
  <si>
    <t>up to 50 sheets</t>
  </si>
  <si>
    <t>up to 100 sheets</t>
  </si>
  <si>
    <t>up to 500 sheets</t>
  </si>
  <si>
    <t>up to 1000 sheets</t>
  </si>
  <si>
    <t>SMALL or INDIVIDUAL OFFICES</t>
  </si>
  <si>
    <t>MEDIUM OFFICES or PER FLOOR</t>
  </si>
  <si>
    <t>INDUSTRIAL or HEAVY DUTY USAGE</t>
  </si>
  <si>
    <t>1000+ sheets</t>
  </si>
  <si>
    <t>PER SHREDDER</t>
  </si>
  <si>
    <t>CHOOSE THE CORRECT TYPE OF SHREDDER OR SHREDDERS</t>
  </si>
  <si>
    <t>To know how much waste you will need to shred will help you decide on the best shredding solution</t>
  </si>
  <si>
    <t>We suggest several machines doted around is generally better than one large central unit everyone will use</t>
  </si>
  <si>
    <t>DEPARTMENTAL or LARGE OFFICES</t>
  </si>
  <si>
    <t xml:space="preserve">GDPR VOLUME OF WASTE - CHECKLIST HELPER </t>
  </si>
  <si>
    <t>RECORD THE POSSIBLE VOLUME OF WASTE PAPER &amp; DATA MEDIA CARRIERS TO BE DESTROYED</t>
  </si>
  <si>
    <t>MEDIA TOTALS</t>
  </si>
  <si>
    <t>daily sheets</t>
  </si>
  <si>
    <t>TOTAL MEDIA CARRIERS</t>
  </si>
  <si>
    <t>https://www.shreddingmachines.co.uk/hard_drive_shredders.asp?cat=Hard-Drive-shredders</t>
  </si>
  <si>
    <t>Media can generally be shredded with specialist shredding machines or magnetic media degaussers</t>
  </si>
  <si>
    <t>https://www.shreddingmachines.co.uk/category_shredders.asp?id=13&amp;manu=Degaussers</t>
  </si>
  <si>
    <t>General Advice:</t>
  </si>
  <si>
    <t>For High Security Business, Central and Local Government Use CPNI Approved Equipment</t>
  </si>
  <si>
    <t>https://www.shreddingmachines.co.uk/cpni-shredders.asp</t>
  </si>
  <si>
    <t>https://www.shreddingmachines.co.uk/cd_shredders.asp?cat=CD%2fDVD-shredders</t>
  </si>
  <si>
    <t>Bulk Orders and Advice Contact:</t>
  </si>
  <si>
    <t>Use or unique Shredder Wizzard to narrow down the very best Shredding Machines for your application</t>
  </si>
  <si>
    <t>DO YOU KNOW YOUR VOLUMES OF WASTE?</t>
  </si>
  <si>
    <t xml:space="preserve">For Paper Shredders which also Destroy CD's, DVD's and Blu-Ray </t>
  </si>
  <si>
    <t>https://www.shreddingmachines.co.uk/auto-feed-shredders.asp?cat=Auto-Feed-shredders</t>
  </si>
  <si>
    <t>Consider AutoFeed Shredder which can reduce your labour time shredding by up to 98%</t>
  </si>
  <si>
    <t>x</t>
  </si>
  <si>
    <t xml:space="preserve">Don Ruffles Limited </t>
  </si>
  <si>
    <t>See why we sell more Shredders than anyone else - 95% Positive Customer Reviews, 'Price Beat Guarenteee', Largest Range, Most Advanced Website, Unique Shredder Wizzard….</t>
  </si>
  <si>
    <t>Advice on Security Levels</t>
  </si>
  <si>
    <t>Bin Sizes - can we add to Wizzard?</t>
  </si>
  <si>
    <t>Add staff numbers</t>
  </si>
  <si>
    <t>Add real figures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</si>
</sst>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164" fontId="4" fillId="0" borderId="0" xfId="0" applyNumberFormat="1" applyFont="1"/>
    <xf numFmtId="164" fontId="4" fillId="0" borderId="0" xfId="0" applyNumberFormat="1" applyFont="1" applyAlignment="1">
      <alignment horizontal="centerContinuous"/>
    </xf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1" fillId="0" borderId="0" xfId="0" applyFont="1" applyBorder="1"/>
    <xf numFmtId="0" fontId="5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4" xfId="0" applyFont="1" applyBorder="1"/>
    <xf numFmtId="0" fontId="9" fillId="0" borderId="0" xfId="0" applyFont="1" applyBorder="1"/>
    <xf numFmtId="0" fontId="1" fillId="0" borderId="0" xfId="0" applyFont="1" applyBorder="1" applyAlignment="1">
      <alignment horizontal="center"/>
    </xf>
    <xf numFmtId="0" fontId="5" fillId="2" borderId="0" xfId="0" applyFont="1" applyFill="1" applyBorder="1"/>
    <xf numFmtId="0" fontId="5" fillId="0" borderId="5" xfId="0" applyFont="1" applyBorder="1"/>
    <xf numFmtId="0" fontId="4" fillId="0" borderId="0" xfId="0" applyFont="1" applyBorder="1" applyAlignment="1">
      <alignment horizontal="left" vertical="center"/>
    </xf>
    <xf numFmtId="0" fontId="1" fillId="2" borderId="0" xfId="0" applyFont="1" applyFill="1" applyBorder="1"/>
    <xf numFmtId="0" fontId="5" fillId="0" borderId="0" xfId="0" applyFont="1" applyFill="1" applyBorder="1"/>
    <xf numFmtId="0" fontId="4" fillId="0" borderId="5" xfId="0" applyFont="1" applyFill="1" applyBorder="1"/>
    <xf numFmtId="0" fontId="11" fillId="0" borderId="0" xfId="1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8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center"/>
    </xf>
    <xf numFmtId="0" fontId="4" fillId="0" borderId="5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1" fillId="0" borderId="0" xfId="0" applyFont="1" applyBorder="1" applyAlignment="1">
      <alignment horizontal="centerContinuous"/>
    </xf>
    <xf numFmtId="164" fontId="1" fillId="0" borderId="5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11" fillId="0" borderId="0" xfId="1" applyFont="1" applyBorder="1" applyAlignment="1">
      <alignment horizontal="left"/>
    </xf>
    <xf numFmtId="164" fontId="11" fillId="0" borderId="0" xfId="1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centerContinuous"/>
    </xf>
    <xf numFmtId="164" fontId="4" fillId="0" borderId="0" xfId="0" applyNumberFormat="1" applyFont="1" applyBorder="1"/>
    <xf numFmtId="0" fontId="4" fillId="0" borderId="6" xfId="0" applyFont="1" applyBorder="1"/>
    <xf numFmtId="0" fontId="4" fillId="0" borderId="7" xfId="0" applyFont="1" applyBorder="1"/>
    <xf numFmtId="164" fontId="4" fillId="0" borderId="7" xfId="0" applyNumberFormat="1" applyFont="1" applyBorder="1"/>
    <xf numFmtId="164" fontId="1" fillId="0" borderId="8" xfId="0" applyNumberFormat="1" applyFont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9" fillId="2" borderId="5" xfId="0" applyFont="1" applyFill="1" applyBorder="1"/>
    <xf numFmtId="0" fontId="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48132</xdr:rowOff>
    </xdr:from>
    <xdr:to>
      <xdr:col>5</xdr:col>
      <xdr:colOff>865187</xdr:colOff>
      <xdr:row>55</xdr:row>
      <xdr:rowOff>4144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F6326D-26A0-408B-B2CD-E71BC217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485570"/>
          <a:ext cx="12334875" cy="1456200"/>
        </a:xfrm>
        <a:prstGeom prst="rect">
          <a:avLst/>
        </a:prstGeom>
      </xdr:spPr>
    </xdr:pic>
    <xdr:clientData/>
  </xdr:twoCellAnchor>
  <xdr:twoCellAnchor editAs="oneCell">
    <xdr:from>
      <xdr:col>4</xdr:col>
      <xdr:colOff>15873</xdr:colOff>
      <xdr:row>17</xdr:row>
      <xdr:rowOff>51769</xdr:rowOff>
    </xdr:from>
    <xdr:to>
      <xdr:col>6</xdr:col>
      <xdr:colOff>793</xdr:colOff>
      <xdr:row>29</xdr:row>
      <xdr:rowOff>123208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E2C9D2-1970-4A7E-94E8-CA8E0971D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23498" y="3012457"/>
          <a:ext cx="2151064" cy="2151064"/>
        </a:xfrm>
        <a:prstGeom prst="rect">
          <a:avLst/>
        </a:prstGeom>
      </xdr:spPr>
    </xdr:pic>
    <xdr:clientData/>
  </xdr:twoCellAnchor>
  <xdr:twoCellAnchor editAs="oneCell">
    <xdr:from>
      <xdr:col>1</xdr:col>
      <xdr:colOff>746125</xdr:colOff>
      <xdr:row>54</xdr:row>
      <xdr:rowOff>67258</xdr:rowOff>
    </xdr:from>
    <xdr:to>
      <xdr:col>4</xdr:col>
      <xdr:colOff>423952</xdr:colOff>
      <xdr:row>64</xdr:row>
      <xdr:rowOff>3738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445BB2-4523-471D-9A0C-19B40BC7D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0" y="9401758"/>
          <a:ext cx="9821952" cy="1603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hreddingmachines.co.uk/cpni-shredders.asp" TargetMode="External"/><Relationship Id="rId3" Type="http://schemas.openxmlformats.org/officeDocument/2006/relationships/hyperlink" Target="https://www.shreddingmachines.co.uk/category_shredders.asp?id=6&amp;manu=Medium-Office-Shredders" TargetMode="External"/><Relationship Id="rId7" Type="http://schemas.openxmlformats.org/officeDocument/2006/relationships/hyperlink" Target="https://www.shreddingmachines.co.uk/category_shredders.asp?id=13&amp;manu=Degaussers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shreddingmachines.co.uk/category_shredders.asp?id=5&amp;manu=Small-Office-Shredders" TargetMode="External"/><Relationship Id="rId1" Type="http://schemas.openxmlformats.org/officeDocument/2006/relationships/hyperlink" Target="https://www.shreddingmachines.co.uk/category_shredders.asp?id=4&amp;manu=Desk-Side-Shredders" TargetMode="External"/><Relationship Id="rId6" Type="http://schemas.openxmlformats.org/officeDocument/2006/relationships/hyperlink" Target="https://www.shreddingmachines.co.uk/hard_drive_shredders.asp?cat=Hard-Drive-shredder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shreddingmachines.co.uk/industrial-shredders.asp?cat=Industrial-Shredders" TargetMode="External"/><Relationship Id="rId10" Type="http://schemas.openxmlformats.org/officeDocument/2006/relationships/hyperlink" Target="https://www.shreddingmachines.co.uk/auto-feed-shredders.asp?cat=Auto-Feed-shredders" TargetMode="External"/><Relationship Id="rId4" Type="http://schemas.openxmlformats.org/officeDocument/2006/relationships/hyperlink" Target="https://www.shreddingmachines.co.uk/category_shredders.asp?id=7&amp;manu=Departmental-Shredders" TargetMode="External"/><Relationship Id="rId9" Type="http://schemas.openxmlformats.org/officeDocument/2006/relationships/hyperlink" Target="https://www.shreddingmachines.co.uk/cd_shredders.asp?cat=CD%2fDVD-shredd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C079-D50A-486B-A1C0-492ACFA2F88E}">
  <sheetPr>
    <pageSetUpPr fitToPage="1"/>
  </sheetPr>
  <dimension ref="A1:G71"/>
  <sheetViews>
    <sheetView tabSelected="1" zoomScale="80" zoomScaleNormal="80" workbookViewId="0">
      <selection activeCell="F6" sqref="F6"/>
    </sheetView>
  </sheetViews>
  <sheetFormatPr defaultColWidth="8.7109375" defaultRowHeight="12.75" x14ac:dyDescent="0.2"/>
  <cols>
    <col min="1" max="1" width="2" style="7" bestFit="1" customWidth="1"/>
    <col min="2" max="2" width="93.7109375" style="8" bestFit="1" customWidth="1"/>
    <col min="3" max="3" width="34.42578125" style="8" customWidth="1"/>
    <col min="4" max="4" width="17" style="8" bestFit="1" customWidth="1"/>
    <col min="5" max="5" width="16.85546875" style="8" bestFit="1" customWidth="1"/>
    <col min="6" max="6" width="14.42578125" style="8" bestFit="1" customWidth="1"/>
    <col min="7" max="16384" width="8.7109375" style="8"/>
  </cols>
  <sheetData>
    <row r="1" spans="1:6" ht="23.25" x14ac:dyDescent="0.35">
      <c r="A1" s="12"/>
      <c r="B1" s="13" t="s">
        <v>54</v>
      </c>
      <c r="C1" s="59" t="s">
        <v>68</v>
      </c>
      <c r="D1" s="59"/>
      <c r="E1" s="60"/>
      <c r="F1" s="61"/>
    </row>
    <row r="2" spans="1:6" x14ac:dyDescent="0.2">
      <c r="A2" s="14"/>
      <c r="B2" s="15"/>
      <c r="C2" s="16"/>
      <c r="D2" s="17" t="s">
        <v>17</v>
      </c>
      <c r="E2" s="18" t="s">
        <v>27</v>
      </c>
      <c r="F2" s="19" t="s">
        <v>28</v>
      </c>
    </row>
    <row r="3" spans="1:6" x14ac:dyDescent="0.2">
      <c r="A3" s="14"/>
      <c r="B3" s="16" t="s">
        <v>55</v>
      </c>
      <c r="C3" s="16" t="s">
        <v>26</v>
      </c>
      <c r="D3" s="20"/>
      <c r="E3" s="21">
        <v>10000</v>
      </c>
      <c r="F3" s="22">
        <f>E3/250</f>
        <v>40</v>
      </c>
    </row>
    <row r="4" spans="1:6" x14ac:dyDescent="0.2">
      <c r="A4" s="23"/>
      <c r="B4" s="15" t="s">
        <v>51</v>
      </c>
      <c r="C4" s="15"/>
      <c r="D4" s="54" t="s">
        <v>78</v>
      </c>
      <c r="E4" s="55" t="s">
        <v>77</v>
      </c>
      <c r="F4" s="19" t="s">
        <v>57</v>
      </c>
    </row>
    <row r="5" spans="1:6" x14ac:dyDescent="0.2">
      <c r="A5" s="14">
        <v>1</v>
      </c>
      <c r="B5" s="16" t="s">
        <v>11</v>
      </c>
      <c r="C5" s="15"/>
      <c r="D5" s="56"/>
      <c r="E5" s="57"/>
      <c r="F5" s="19"/>
    </row>
    <row r="6" spans="1:6" x14ac:dyDescent="0.2">
      <c r="A6" s="14"/>
      <c r="B6" s="16"/>
      <c r="C6" s="16" t="s">
        <v>3</v>
      </c>
      <c r="D6" s="29">
        <v>500</v>
      </c>
      <c r="E6" s="26">
        <v>8</v>
      </c>
      <c r="F6" s="27">
        <f t="shared" ref="F6:F15" si="0">E6*$F$3</f>
        <v>320</v>
      </c>
    </row>
    <row r="7" spans="1:6" x14ac:dyDescent="0.2">
      <c r="A7" s="14"/>
      <c r="B7" s="16" t="s">
        <v>33</v>
      </c>
      <c r="C7" s="16" t="s">
        <v>16</v>
      </c>
      <c r="D7" s="54">
        <v>0</v>
      </c>
      <c r="E7" s="26">
        <v>8</v>
      </c>
      <c r="F7" s="27">
        <f t="shared" si="0"/>
        <v>320</v>
      </c>
    </row>
    <row r="8" spans="1:6" x14ac:dyDescent="0.2">
      <c r="A8" s="14"/>
      <c r="B8" s="28" t="s">
        <v>18</v>
      </c>
      <c r="C8" s="16" t="s">
        <v>5</v>
      </c>
      <c r="D8" s="29">
        <v>400</v>
      </c>
      <c r="E8" s="26">
        <v>6</v>
      </c>
      <c r="F8" s="27">
        <f t="shared" si="0"/>
        <v>240</v>
      </c>
    </row>
    <row r="9" spans="1:6" x14ac:dyDescent="0.2">
      <c r="A9" s="14"/>
      <c r="B9" s="28" t="s">
        <v>7</v>
      </c>
      <c r="C9" s="16" t="s">
        <v>1</v>
      </c>
      <c r="D9" s="29">
        <v>300</v>
      </c>
      <c r="E9" s="26">
        <v>2</v>
      </c>
      <c r="F9" s="27">
        <f t="shared" si="0"/>
        <v>80</v>
      </c>
    </row>
    <row r="10" spans="1:6" x14ac:dyDescent="0.2">
      <c r="A10" s="14"/>
      <c r="B10" s="28" t="s">
        <v>19</v>
      </c>
      <c r="C10" s="16" t="s">
        <v>0</v>
      </c>
      <c r="D10" s="29">
        <v>100</v>
      </c>
      <c r="E10" s="54">
        <v>0</v>
      </c>
      <c r="F10" s="27">
        <f t="shared" si="0"/>
        <v>0</v>
      </c>
    </row>
    <row r="11" spans="1:6" x14ac:dyDescent="0.2">
      <c r="A11" s="14"/>
      <c r="B11" s="28" t="s">
        <v>20</v>
      </c>
      <c r="C11" s="16" t="s">
        <v>2</v>
      </c>
      <c r="D11" s="54">
        <v>0</v>
      </c>
      <c r="E11" s="26">
        <v>9</v>
      </c>
      <c r="F11" s="27">
        <f t="shared" si="0"/>
        <v>360</v>
      </c>
    </row>
    <row r="12" spans="1:6" x14ac:dyDescent="0.2">
      <c r="A12" s="14"/>
      <c r="B12" s="28" t="s">
        <v>21</v>
      </c>
      <c r="C12" s="16" t="s">
        <v>24</v>
      </c>
      <c r="D12" s="29">
        <v>100</v>
      </c>
      <c r="E12" s="26">
        <v>3</v>
      </c>
      <c r="F12" s="27">
        <f t="shared" si="0"/>
        <v>120</v>
      </c>
    </row>
    <row r="13" spans="1:6" x14ac:dyDescent="0.2">
      <c r="A13" s="14"/>
      <c r="B13" s="15"/>
      <c r="C13" s="16" t="s">
        <v>25</v>
      </c>
      <c r="D13" s="29">
        <v>100</v>
      </c>
      <c r="E13" s="26">
        <v>10</v>
      </c>
      <c r="F13" s="27">
        <f t="shared" si="0"/>
        <v>400</v>
      </c>
    </row>
    <row r="14" spans="1:6" x14ac:dyDescent="0.2">
      <c r="A14" s="14"/>
      <c r="B14" s="15"/>
      <c r="C14" s="16" t="s">
        <v>4</v>
      </c>
      <c r="D14" s="29">
        <v>100</v>
      </c>
      <c r="E14" s="26">
        <v>5</v>
      </c>
      <c r="F14" s="27">
        <f t="shared" si="0"/>
        <v>200</v>
      </c>
    </row>
    <row r="15" spans="1:6" x14ac:dyDescent="0.2">
      <c r="A15" s="14"/>
      <c r="B15" s="17"/>
      <c r="C15" s="16" t="s">
        <v>6</v>
      </c>
      <c r="D15" s="29">
        <v>500</v>
      </c>
      <c r="E15" s="26">
        <v>0</v>
      </c>
      <c r="F15" s="27">
        <f t="shared" si="0"/>
        <v>0</v>
      </c>
    </row>
    <row r="16" spans="1:6" x14ac:dyDescent="0.2">
      <c r="A16" s="14"/>
      <c r="B16" s="16" t="s">
        <v>50</v>
      </c>
      <c r="C16" s="24" t="s">
        <v>8</v>
      </c>
      <c r="D16" s="54">
        <f>SUM(D6:D15)</f>
        <v>2100</v>
      </c>
      <c r="E16" s="35"/>
      <c r="F16" s="58">
        <f>SUM(F6:F15)</f>
        <v>2040</v>
      </c>
    </row>
    <row r="17" spans="1:6" x14ac:dyDescent="0.2">
      <c r="A17" s="14"/>
      <c r="B17" s="15" t="s">
        <v>52</v>
      </c>
      <c r="C17" s="16"/>
      <c r="D17" s="30" t="s">
        <v>49</v>
      </c>
      <c r="E17" s="15"/>
      <c r="F17" s="31"/>
    </row>
    <row r="18" spans="1:6" ht="15" x14ac:dyDescent="0.25">
      <c r="A18" s="14"/>
      <c r="B18" s="32" t="s">
        <v>36</v>
      </c>
      <c r="C18" s="33" t="s">
        <v>35</v>
      </c>
      <c r="D18" s="30" t="s">
        <v>41</v>
      </c>
      <c r="E18" s="15"/>
      <c r="F18" s="31"/>
    </row>
    <row r="19" spans="1:6" ht="15" x14ac:dyDescent="0.25">
      <c r="A19" s="14"/>
      <c r="B19" s="32" t="s">
        <v>37</v>
      </c>
      <c r="C19" s="33" t="s">
        <v>45</v>
      </c>
      <c r="D19" s="30" t="s">
        <v>42</v>
      </c>
      <c r="E19" s="15"/>
      <c r="F19" s="31"/>
    </row>
    <row r="20" spans="1:6" ht="15" x14ac:dyDescent="0.25">
      <c r="A20" s="14"/>
      <c r="B20" s="32" t="s">
        <v>38</v>
      </c>
      <c r="C20" s="33" t="s">
        <v>46</v>
      </c>
      <c r="D20" s="30" t="s">
        <v>43</v>
      </c>
      <c r="E20" s="15"/>
      <c r="F20" s="31"/>
    </row>
    <row r="21" spans="1:6" ht="15" x14ac:dyDescent="0.25">
      <c r="A21" s="14"/>
      <c r="B21" s="32" t="s">
        <v>39</v>
      </c>
      <c r="C21" s="34" t="s">
        <v>53</v>
      </c>
      <c r="D21" s="30" t="s">
        <v>44</v>
      </c>
      <c r="E21" s="15"/>
      <c r="F21" s="31"/>
    </row>
    <row r="22" spans="1:6" ht="15" x14ac:dyDescent="0.25">
      <c r="A22" s="14"/>
      <c r="B22" s="32" t="s">
        <v>40</v>
      </c>
      <c r="C22" s="33" t="s">
        <v>47</v>
      </c>
      <c r="D22" s="30" t="s">
        <v>48</v>
      </c>
      <c r="E22" s="15"/>
      <c r="F22" s="31"/>
    </row>
    <row r="23" spans="1:6" x14ac:dyDescent="0.2">
      <c r="A23" s="14"/>
      <c r="B23" s="35"/>
      <c r="C23" s="16"/>
      <c r="D23" s="16"/>
      <c r="E23" s="15"/>
      <c r="F23" s="36"/>
    </row>
    <row r="24" spans="1:6" x14ac:dyDescent="0.2">
      <c r="A24" s="14">
        <v>2</v>
      </c>
      <c r="B24" s="37" t="s">
        <v>10</v>
      </c>
      <c r="C24" s="16" t="s">
        <v>12</v>
      </c>
      <c r="D24" s="18" t="s">
        <v>56</v>
      </c>
      <c r="E24" s="15"/>
      <c r="F24" s="38"/>
    </row>
    <row r="25" spans="1:6" x14ac:dyDescent="0.2">
      <c r="A25" s="14"/>
      <c r="B25" s="37"/>
      <c r="C25" s="16"/>
      <c r="D25" s="54" t="s">
        <v>29</v>
      </c>
      <c r="E25" s="15"/>
      <c r="F25" s="38"/>
    </row>
    <row r="26" spans="1:6" x14ac:dyDescent="0.2">
      <c r="A26" s="14"/>
      <c r="B26" s="16" t="s">
        <v>33</v>
      </c>
      <c r="C26" s="16" t="s">
        <v>32</v>
      </c>
      <c r="D26" s="26">
        <v>6</v>
      </c>
      <c r="E26" s="15"/>
      <c r="F26" s="38"/>
    </row>
    <row r="27" spans="1:6" x14ac:dyDescent="0.2">
      <c r="A27" s="14"/>
      <c r="B27" s="28" t="s">
        <v>22</v>
      </c>
      <c r="C27" s="16" t="s">
        <v>14</v>
      </c>
      <c r="D27" s="26">
        <v>4</v>
      </c>
      <c r="E27" s="16"/>
      <c r="F27" s="38"/>
    </row>
    <row r="28" spans="1:6" x14ac:dyDescent="0.2">
      <c r="A28" s="14"/>
      <c r="B28" s="28" t="s">
        <v>23</v>
      </c>
      <c r="C28" s="16" t="s">
        <v>13</v>
      </c>
      <c r="D28" s="26">
        <v>8</v>
      </c>
      <c r="E28" s="16"/>
      <c r="F28" s="38"/>
    </row>
    <row r="29" spans="1:6" x14ac:dyDescent="0.2">
      <c r="A29" s="14"/>
      <c r="B29" s="28" t="s">
        <v>60</v>
      </c>
      <c r="C29" s="16" t="s">
        <v>15</v>
      </c>
      <c r="D29" s="26">
        <v>90</v>
      </c>
      <c r="E29" s="16"/>
      <c r="F29" s="38"/>
    </row>
    <row r="30" spans="1:6" ht="14.1" customHeight="1" x14ac:dyDescent="0.2">
      <c r="A30" s="23"/>
      <c r="B30" s="39" t="s">
        <v>9</v>
      </c>
      <c r="C30" s="40" t="s">
        <v>34</v>
      </c>
      <c r="D30" s="26">
        <v>20</v>
      </c>
      <c r="E30" s="16"/>
      <c r="F30" s="38"/>
    </row>
    <row r="31" spans="1:6" x14ac:dyDescent="0.2">
      <c r="A31" s="23"/>
      <c r="B31" s="15"/>
      <c r="C31" s="16" t="s">
        <v>30</v>
      </c>
      <c r="D31" s="26">
        <v>1</v>
      </c>
      <c r="E31" s="15"/>
      <c r="F31" s="38"/>
    </row>
    <row r="32" spans="1:6" ht="15" x14ac:dyDescent="0.25">
      <c r="A32" s="23"/>
      <c r="B32" s="32" t="s">
        <v>59</v>
      </c>
      <c r="C32" s="16" t="s">
        <v>31</v>
      </c>
      <c r="D32" s="26">
        <v>6</v>
      </c>
      <c r="E32" s="15"/>
      <c r="F32" s="38"/>
    </row>
    <row r="33" spans="1:7" ht="15" x14ac:dyDescent="0.25">
      <c r="A33" s="23"/>
      <c r="B33" s="32" t="s">
        <v>61</v>
      </c>
      <c r="C33" s="16" t="s">
        <v>6</v>
      </c>
      <c r="D33" s="26">
        <v>15</v>
      </c>
      <c r="E33" s="15"/>
      <c r="F33" s="38"/>
    </row>
    <row r="34" spans="1:7" x14ac:dyDescent="0.2">
      <c r="A34" s="23"/>
      <c r="B34" s="15"/>
      <c r="C34" s="24" t="s">
        <v>58</v>
      </c>
      <c r="D34" s="54">
        <f>SUM(D24:D33)</f>
        <v>150</v>
      </c>
      <c r="E34" s="41"/>
      <c r="F34" s="42"/>
      <c r="G34" s="1"/>
    </row>
    <row r="35" spans="1:7" x14ac:dyDescent="0.2">
      <c r="A35" s="23"/>
      <c r="B35" s="15"/>
      <c r="C35" s="43"/>
      <c r="D35" s="43"/>
      <c r="E35" s="25"/>
      <c r="F35" s="44"/>
      <c r="G35" s="4"/>
    </row>
    <row r="36" spans="1:7" x14ac:dyDescent="0.2">
      <c r="A36" s="23"/>
      <c r="B36" s="15" t="s">
        <v>62</v>
      </c>
      <c r="C36" s="45"/>
      <c r="D36" s="45"/>
      <c r="E36" s="15"/>
      <c r="F36" s="44"/>
      <c r="G36" s="4"/>
    </row>
    <row r="37" spans="1:7" ht="15" x14ac:dyDescent="0.25">
      <c r="A37" s="23"/>
      <c r="B37" s="16" t="s">
        <v>63</v>
      </c>
      <c r="C37" s="46" t="s">
        <v>64</v>
      </c>
      <c r="D37" s="43"/>
      <c r="E37" s="25"/>
      <c r="F37" s="44"/>
      <c r="G37" s="4"/>
    </row>
    <row r="38" spans="1:7" ht="15" x14ac:dyDescent="0.25">
      <c r="A38" s="23"/>
      <c r="B38" s="16" t="s">
        <v>69</v>
      </c>
      <c r="C38" s="47" t="s">
        <v>65</v>
      </c>
      <c r="D38" s="43"/>
      <c r="E38" s="25"/>
      <c r="F38" s="44"/>
      <c r="G38" s="4"/>
    </row>
    <row r="39" spans="1:7" ht="15" x14ac:dyDescent="0.25">
      <c r="A39" s="23"/>
      <c r="B39" s="16" t="s">
        <v>71</v>
      </c>
      <c r="C39" s="47" t="s">
        <v>70</v>
      </c>
      <c r="D39" s="43"/>
      <c r="E39" s="25"/>
      <c r="F39" s="44"/>
      <c r="G39" s="4"/>
    </row>
    <row r="40" spans="1:7" ht="15" x14ac:dyDescent="0.25">
      <c r="A40" s="23"/>
      <c r="B40" s="16" t="s">
        <v>75</v>
      </c>
      <c r="C40" s="47"/>
      <c r="D40" s="43"/>
      <c r="E40" s="25"/>
      <c r="F40" s="44"/>
      <c r="G40" s="4"/>
    </row>
    <row r="41" spans="1:7" ht="15" x14ac:dyDescent="0.25">
      <c r="A41" s="23"/>
      <c r="B41" s="16" t="s">
        <v>76</v>
      </c>
      <c r="C41" s="47"/>
      <c r="D41" s="43"/>
      <c r="E41" s="25"/>
      <c r="F41" s="44"/>
      <c r="G41" s="4"/>
    </row>
    <row r="42" spans="1:7" ht="15" x14ac:dyDescent="0.25">
      <c r="A42" s="23"/>
      <c r="B42" s="16" t="s">
        <v>74</v>
      </c>
      <c r="C42" s="47"/>
      <c r="D42" s="43"/>
      <c r="E42" s="25"/>
      <c r="F42" s="44"/>
      <c r="G42" s="4"/>
    </row>
    <row r="43" spans="1:7" x14ac:dyDescent="0.2">
      <c r="A43" s="23"/>
      <c r="B43" s="17" t="s">
        <v>72</v>
      </c>
      <c r="C43" s="43"/>
      <c r="D43" s="43"/>
      <c r="E43" s="25"/>
      <c r="F43" s="44"/>
      <c r="G43" s="4"/>
    </row>
    <row r="44" spans="1:7" x14ac:dyDescent="0.2">
      <c r="A44" s="23"/>
      <c r="B44" s="17" t="s">
        <v>66</v>
      </c>
      <c r="C44" s="43" t="s">
        <v>73</v>
      </c>
      <c r="D44" s="43"/>
      <c r="E44" s="25"/>
      <c r="F44" s="44"/>
      <c r="G44" s="4"/>
    </row>
    <row r="45" spans="1:7" x14ac:dyDescent="0.2">
      <c r="A45" s="23"/>
      <c r="B45" s="17" t="s">
        <v>72</v>
      </c>
      <c r="C45" s="43"/>
      <c r="D45" s="43"/>
      <c r="E45" s="25"/>
      <c r="F45" s="44"/>
      <c r="G45" s="4"/>
    </row>
    <row r="46" spans="1:7" x14ac:dyDescent="0.2">
      <c r="A46" s="23"/>
      <c r="B46" s="17" t="s">
        <v>67</v>
      </c>
      <c r="C46" s="43"/>
      <c r="D46" s="43"/>
      <c r="E46" s="25"/>
      <c r="F46" s="44"/>
      <c r="G46" s="4"/>
    </row>
    <row r="47" spans="1:7" x14ac:dyDescent="0.2">
      <c r="A47" s="23"/>
      <c r="B47" s="41"/>
      <c r="C47" s="43"/>
      <c r="D47" s="43"/>
      <c r="E47" s="25"/>
      <c r="F47" s="44"/>
      <c r="G47" s="4"/>
    </row>
    <row r="48" spans="1:7" x14ac:dyDescent="0.2">
      <c r="A48" s="23"/>
      <c r="B48" s="15"/>
      <c r="C48" s="43"/>
      <c r="D48" s="43"/>
      <c r="E48" s="25"/>
      <c r="F48" s="44"/>
      <c r="G48" s="4"/>
    </row>
    <row r="49" spans="1:6" x14ac:dyDescent="0.2">
      <c r="A49" s="23"/>
      <c r="B49" s="17"/>
      <c r="C49" s="48"/>
      <c r="D49" s="48"/>
      <c r="E49" s="41"/>
      <c r="F49" s="42"/>
    </row>
    <row r="50" spans="1:6" x14ac:dyDescent="0.2">
      <c r="A50" s="23"/>
      <c r="B50" s="17"/>
      <c r="C50" s="48"/>
      <c r="D50" s="48"/>
      <c r="E50" s="41"/>
      <c r="F50" s="42"/>
    </row>
    <row r="51" spans="1:6" x14ac:dyDescent="0.2">
      <c r="A51" s="23"/>
      <c r="B51" s="17"/>
      <c r="C51" s="49"/>
      <c r="D51" s="49"/>
      <c r="E51" s="15"/>
      <c r="F51" s="42"/>
    </row>
    <row r="52" spans="1:6" x14ac:dyDescent="0.2">
      <c r="A52" s="23"/>
      <c r="B52" s="17"/>
      <c r="C52" s="49"/>
      <c r="D52" s="49"/>
      <c r="E52" s="15"/>
      <c r="F52" s="42"/>
    </row>
    <row r="53" spans="1:6" x14ac:dyDescent="0.2">
      <c r="A53" s="23"/>
      <c r="B53" s="17"/>
      <c r="C53" s="49"/>
      <c r="D53" s="49"/>
      <c r="E53" s="15"/>
      <c r="F53" s="42"/>
    </row>
    <row r="54" spans="1:6" x14ac:dyDescent="0.2">
      <c r="A54" s="23"/>
      <c r="B54" s="17"/>
      <c r="C54" s="49"/>
      <c r="D54" s="49"/>
      <c r="E54" s="15"/>
      <c r="F54" s="42"/>
    </row>
    <row r="55" spans="1:6" x14ac:dyDescent="0.2">
      <c r="A55" s="23"/>
      <c r="B55" s="17"/>
      <c r="C55" s="49"/>
      <c r="D55" s="49"/>
      <c r="E55" s="15"/>
      <c r="F55" s="42"/>
    </row>
    <row r="56" spans="1:6" x14ac:dyDescent="0.2">
      <c r="A56" s="23"/>
      <c r="B56" s="17"/>
      <c r="C56" s="49"/>
      <c r="D56" s="49"/>
      <c r="E56" s="15"/>
      <c r="F56" s="42"/>
    </row>
    <row r="57" spans="1:6" x14ac:dyDescent="0.2">
      <c r="A57" s="23"/>
      <c r="B57" s="15"/>
      <c r="C57" s="49"/>
      <c r="D57" s="49"/>
      <c r="E57" s="15"/>
      <c r="F57" s="42"/>
    </row>
    <row r="58" spans="1:6" x14ac:dyDescent="0.2">
      <c r="A58" s="23"/>
      <c r="B58" s="15"/>
      <c r="C58" s="49"/>
      <c r="D58" s="49"/>
      <c r="E58" s="15"/>
      <c r="F58" s="42"/>
    </row>
    <row r="59" spans="1:6" x14ac:dyDescent="0.2">
      <c r="A59" s="23"/>
      <c r="B59" s="15"/>
      <c r="C59" s="49"/>
      <c r="D59" s="49"/>
      <c r="E59" s="15"/>
      <c r="F59" s="42"/>
    </row>
    <row r="60" spans="1:6" x14ac:dyDescent="0.2">
      <c r="A60" s="23"/>
      <c r="B60" s="15"/>
      <c r="C60" s="49"/>
      <c r="D60" s="49"/>
      <c r="E60" s="15"/>
      <c r="F60" s="42"/>
    </row>
    <row r="61" spans="1:6" x14ac:dyDescent="0.2">
      <c r="A61" s="23"/>
      <c r="B61" s="15"/>
      <c r="C61" s="49"/>
      <c r="D61" s="49"/>
      <c r="E61" s="15"/>
      <c r="F61" s="42"/>
    </row>
    <row r="62" spans="1:6" x14ac:dyDescent="0.2">
      <c r="A62" s="23"/>
      <c r="B62" s="15"/>
      <c r="C62" s="49"/>
      <c r="D62" s="49"/>
      <c r="E62" s="15"/>
      <c r="F62" s="42"/>
    </row>
    <row r="63" spans="1:6" x14ac:dyDescent="0.2">
      <c r="A63" s="23"/>
      <c r="B63" s="15"/>
      <c r="C63" s="49"/>
      <c r="D63" s="49"/>
      <c r="E63" s="15"/>
      <c r="F63" s="42"/>
    </row>
    <row r="64" spans="1:6" ht="13.5" thickBot="1" x14ac:dyDescent="0.25">
      <c r="A64" s="50"/>
      <c r="B64" s="51"/>
      <c r="C64" s="52"/>
      <c r="D64" s="52"/>
      <c r="E64" s="51"/>
      <c r="F64" s="53"/>
    </row>
    <row r="65" spans="1:6" x14ac:dyDescent="0.2">
      <c r="A65" s="8"/>
      <c r="B65" s="2"/>
      <c r="C65" s="10"/>
      <c r="D65" s="10"/>
      <c r="F65" s="3"/>
    </row>
    <row r="66" spans="1:6" x14ac:dyDescent="0.2">
      <c r="A66" s="8"/>
      <c r="C66" s="10"/>
      <c r="D66" s="10"/>
      <c r="F66" s="3"/>
    </row>
    <row r="67" spans="1:6" x14ac:dyDescent="0.2">
      <c r="A67" s="8"/>
      <c r="B67" s="5"/>
      <c r="C67" s="10"/>
      <c r="D67" s="10"/>
      <c r="F67" s="3"/>
    </row>
    <row r="68" spans="1:6" x14ac:dyDescent="0.2">
      <c r="A68" s="8"/>
      <c r="B68" s="5"/>
      <c r="C68" s="11"/>
      <c r="D68" s="11"/>
      <c r="E68" s="9"/>
      <c r="F68" s="3"/>
    </row>
    <row r="69" spans="1:6" x14ac:dyDescent="0.2">
      <c r="A69" s="8"/>
      <c r="C69" s="10"/>
      <c r="D69" s="10"/>
      <c r="F69" s="3"/>
    </row>
    <row r="70" spans="1:6" x14ac:dyDescent="0.2">
      <c r="A70" s="8"/>
      <c r="C70" s="6"/>
      <c r="D70" s="6"/>
      <c r="E70" s="5"/>
      <c r="F70" s="3"/>
    </row>
    <row r="71" spans="1:6" x14ac:dyDescent="0.2">
      <c r="A71" s="8"/>
      <c r="C71" s="6"/>
      <c r="D71" s="6"/>
      <c r="E71" s="5"/>
      <c r="F71" s="3"/>
    </row>
  </sheetData>
  <mergeCells count="1">
    <mergeCell ref="C1:F1"/>
  </mergeCells>
  <hyperlinks>
    <hyperlink ref="B18" r:id="rId1" xr:uid="{C1624914-2DED-4224-A08C-FECDF7C08785}"/>
    <hyperlink ref="B19" r:id="rId2" xr:uid="{E45DB0EC-9BEE-4E14-B5F4-58D30BF56D67}"/>
    <hyperlink ref="B20" r:id="rId3" xr:uid="{729BC161-62D5-46AB-888F-53C81B49D179}"/>
    <hyperlink ref="B21" r:id="rId4" xr:uid="{CEE7EE00-21DA-42B1-9E8D-43B5B6427F13}"/>
    <hyperlink ref="B22" r:id="rId5" xr:uid="{1B912696-A82B-472E-99E8-55DF9ABDBD87}"/>
    <hyperlink ref="B32" r:id="rId6" xr:uid="{B25D17E0-1787-43C9-B57D-6567A51EB86D}"/>
    <hyperlink ref="B33" r:id="rId7" xr:uid="{F5A0EA56-8C78-4CF3-8BAE-6E2F7C184D8F}"/>
    <hyperlink ref="C37" r:id="rId8" xr:uid="{3C45F9F6-5CB3-4993-A0BE-026C2AC75398}"/>
    <hyperlink ref="C38" r:id="rId9" xr:uid="{2AE34F5B-873A-4E57-A84D-9EDD2A1F0FF5}"/>
    <hyperlink ref="C39" r:id="rId10" xr:uid="{447C8D93-BF99-4C3E-BFAF-DBEC68E1429A}"/>
  </hyperlinks>
  <pageMargins left="0.70866141732283472" right="0.70866141732283472" top="0.74803149606299213" bottom="0.74803149606299213" header="0.31496062992125984" footer="0.31496062992125984"/>
  <pageSetup paperSize="9" scale="59" orientation="landscape" horizontalDpi="4294967292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38C1-10F6-4C7A-B2A2-2C19A29D4A34}">
  <dimension ref="A1"/>
  <sheetViews>
    <sheetView workbookViewId="0">
      <selection activeCell="A4" sqref="A4:A12"/>
    </sheetView>
  </sheetViews>
  <sheetFormatPr defaultRowHeight="15" x14ac:dyDescent="0.25"/>
  <sheetData/>
  <sortState ref="A4:A54">
    <sortCondition ref="A4:A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Chris</cp:lastModifiedBy>
  <cp:lastPrinted>2017-11-08T09:33:18Z</cp:lastPrinted>
  <dcterms:created xsi:type="dcterms:W3CDTF">2017-11-03T09:38:43Z</dcterms:created>
  <dcterms:modified xsi:type="dcterms:W3CDTF">2018-04-10T11:05:09Z</dcterms:modified>
</cp:coreProperties>
</file>